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E1DCF40D-C244-4F5D-A457-44A8E1D40B2A}"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<sst xmlns="http://schemas.openxmlformats.org/spreadsheetml/2006/main" count="8065" uniqueCount="1828">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</sst>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9" sqref="A19:L1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685</v>
      </c>
      <c r="B10" s="154"/>
      <c r="C10" s="146" t="str">
        <f>VLOOKUP(A10,Listado!A6:R456,6,0)</f>
        <v>G. PROYECTOS FERROVIARIOS</v>
      </c>
      <c r="D10" s="146"/>
      <c r="E10" s="146"/>
      <c r="F10" s="146"/>
      <c r="G10" s="146" t="str">
        <f>VLOOKUP(A10,Listado!A6:R456,7,0)</f>
        <v>Experto/a 3</v>
      </c>
      <c r="H10" s="146"/>
      <c r="I10" s="147" t="str">
        <f>VLOOKUP(A10,Listado!A6:R456,2,0)</f>
        <v>Director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1.6" customHeight="1" thickTop="1" thickBot="1">
      <c r="A17" s="194" t="str">
        <f>VLOOKUP(A10,Listado!A6:R456,18,0)</f>
        <v>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CcKehV1xcTWfP8vzk3B80ancoxu2yrbtROF1cSOE+3MtwkDGNpd/+Gt6lQRcKDmRlBWXHmkOjzCpqulY72s0SA==" saltValue="pb3medgDOSXGUm6WlZnOu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2022-09-29T13:42:38Z</dcterms:modified>
</cp:coreProperties>
</file>